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Тарифы 2010" sheetId="1" r:id="rId1"/>
    <sheet name="тепло" sheetId="2" r:id="rId2"/>
    <sheet name="вода" sheetId="3" r:id="rId3"/>
    <sheet name="электро-гия" sheetId="4" r:id="rId4"/>
    <sheet name="охрана" sheetId="5" r:id="rId5"/>
  </sheets>
  <definedNames>
    <definedName name="_xlnm.Print_Area" localSheetId="2">'вода'!$A$1:$H$54</definedName>
    <definedName name="_xlnm.Print_Area" localSheetId="3">'электро-гия'!$A$1:$H$38</definedName>
  </definedNames>
  <calcPr fullCalcOnLoad="1"/>
</workbook>
</file>

<file path=xl/sharedStrings.xml><?xml version="1.0" encoding="utf-8"?>
<sst xmlns="http://schemas.openxmlformats.org/spreadsheetml/2006/main" count="118" uniqueCount="66">
  <si>
    <t>С П Р А В К А</t>
  </si>
  <si>
    <t>2008 год</t>
  </si>
  <si>
    <t>2009 год</t>
  </si>
  <si>
    <t>Год</t>
  </si>
  <si>
    <t>Тариф</t>
  </si>
  <si>
    <t>руб.,без НДС</t>
  </si>
  <si>
    <t>Постановление Правления Республиканской энергетической Комиссии № 83 от 24.12.2007 г.</t>
  </si>
  <si>
    <t>2007 год</t>
  </si>
  <si>
    <t>по тарифам на поставку и передачу тепловой энергии  ООО "Химград"</t>
  </si>
  <si>
    <t>Поставка тепловой энергии ОАО "Татэнергосбыт"</t>
  </si>
  <si>
    <t>Передача тепловой энергии ООО "Химград"</t>
  </si>
  <si>
    <t>Постановление Правления Республиканской энергетической Комиссии № 89 от 29.12.2006 г.</t>
  </si>
  <si>
    <t>% роста</t>
  </si>
  <si>
    <t>Атрибуты, решения которому соответствует тариф</t>
  </si>
  <si>
    <t>Постановление Правления Республиканской энергетической Комиссии № 105 от 3.12.2007 г.</t>
  </si>
  <si>
    <t>Постановление Правления Комитета Республики Татарстан по тарифам  № 5-13/э от 19.12.2008 г.</t>
  </si>
  <si>
    <t>Постановление Правления Комитета Республики Татарстан по тарифам  № 5-15/э от 26.12.2008 г.</t>
  </si>
  <si>
    <t>по тарифам на поставку и передачу промышленных стоков  ООО "Химград"</t>
  </si>
  <si>
    <t>Промышленные стоки МУП "Водоканал"</t>
  </si>
  <si>
    <t>Передача промышленных стоков</t>
  </si>
  <si>
    <t>2010 год</t>
  </si>
  <si>
    <t>Постановление Исполнительного Комитета Муниципального образования г.Казани № 4385 от 30.11.2007 г.</t>
  </si>
  <si>
    <t>Постановление Исполнительного Комитета Муниципального образования г.Казани № 1032 от 26.11.2009 г.</t>
  </si>
  <si>
    <t>Постановление Исполнительного Комитета Муниципального образования г.Казани № 9666 от 17.11.2009 г.</t>
  </si>
  <si>
    <t>Постановление Исполнительного Комитета Муниципального образования г.Казани № 2714 от 20.12.2006 г.</t>
  </si>
  <si>
    <t>Постановление Исполнительного Комитета Муниципального образования г.Казани № 9666 от 17.11.2008 г.</t>
  </si>
  <si>
    <t>Постановление Правления Комитета Республики Татарстан по тарифам  № 5-34/э от 18.12.2009 г.</t>
  </si>
  <si>
    <t>Постановление Правления Комитета Республики Татарстан по тарифам  № 5-35/э от 18.12.2009 г.</t>
  </si>
  <si>
    <t>по тарифам на поставку электрической энергии ОАО "Татэнерго"</t>
  </si>
  <si>
    <t>Постановление Правления Комитета Республики Татарстан по тарифам  № 3-1/э от 12.02.2010 г.</t>
  </si>
  <si>
    <t>Постановление Правления Комитета Республики Татарстан по тарифам  № 3-9/э от 26.12.2008 г.</t>
  </si>
  <si>
    <t>Постановление Правления Комитета Республики Татарстан по тарифам  № 83 от 24.12.2007 г.</t>
  </si>
  <si>
    <t>Электрическая энергия ОАО "Татэнерго"</t>
  </si>
  <si>
    <t>Штатная численность</t>
  </si>
  <si>
    <t>Грузовые автомобили (пост.)</t>
  </si>
  <si>
    <t>Грузовые автомобили (разов.)</t>
  </si>
  <si>
    <t>Легковые автомобили (пост.)</t>
  </si>
  <si>
    <t>Легковые автомобили (разов.)</t>
  </si>
  <si>
    <t>Оформление разов.пропуска</t>
  </si>
  <si>
    <t>Оформление постоян.пропуска</t>
  </si>
  <si>
    <t xml:space="preserve">С П Р А В К А </t>
  </si>
  <si>
    <t>руб, без НДС</t>
  </si>
  <si>
    <t>по тарифам на услуги охраны ООО "Химград"</t>
  </si>
  <si>
    <t>Наменование тарифа</t>
  </si>
  <si>
    <t>Основание</t>
  </si>
  <si>
    <t>Цена, руб. без НДС</t>
  </si>
  <si>
    <t>Ед. изм.</t>
  </si>
  <si>
    <t>Стоимость тепловой энергии в горячей воде</t>
  </si>
  <si>
    <t>Гкал.</t>
  </si>
  <si>
    <t>Итого стоимость 1 Гкал</t>
  </si>
  <si>
    <t>Стоимость по передаче тепловой энергии</t>
  </si>
  <si>
    <t>куб.м.</t>
  </si>
  <si>
    <t>Стоимость услуги на водоснабжение</t>
  </si>
  <si>
    <t>Итого стоимость 1 куб.м. канализации</t>
  </si>
  <si>
    <t>Постановление Исполнительного Комитета 9866 от 16.11.2009 г.</t>
  </si>
  <si>
    <t>Водоотведение</t>
  </si>
  <si>
    <t>Стоимость услуги по водоотведению</t>
  </si>
  <si>
    <t>Теплоснабжение</t>
  </si>
  <si>
    <t>Водоснабжение</t>
  </si>
  <si>
    <t>Канализация</t>
  </si>
  <si>
    <t>2005 год</t>
  </si>
  <si>
    <t>2006 год</t>
  </si>
  <si>
    <t>Тариф ОАО "Тасма Холдинг"</t>
  </si>
  <si>
    <t>Постановление Правления Республиканской энергетической Комиссии № 68 от 26.10.2006 г.</t>
  </si>
  <si>
    <t>Справка о тарифах, применяемых на территории Технополиса «Химград»                   в 2010 году.</t>
  </si>
  <si>
    <t xml:space="preserve">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</si>
</sst>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0"/>
    <numFmt numFmtId="170" formatCode="0.000000000"/>
    <numFmt numFmtId="171" formatCode="0.0000000"/>
    <numFmt numFmtId="172" formatCode="0.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0"/>
    <numFmt numFmtId="190" formatCode="#,##0.0000"/>
    <numFmt numFmtId="191" formatCode="#,##0.00000"/>
    <numFmt numFmtId="192" formatCode="#,##0.000000"/>
    <numFmt numFmtId="193" formatCode="0.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#,##0_ ;[Red]\-#,##0\ "/>
    <numFmt numFmtId="201" formatCode="#,##0.0_ ;[Red]\-#,##0.0\ "/>
    <numFmt numFmtId="202" formatCode="_-* #,##0.0_р_._-;\-* #,##0.0_р_._-;_-* &quot;-&quot;??_р_._-;_-@_-"/>
    <numFmt numFmtId="203" formatCode="_-* #,##0_р_._-;\-* #,##0_р_._-;_-* &quot;-&quot;??_р_._-;_-@_-"/>
    <numFmt numFmtId="204" formatCode="_-* #,##0.0_р_._-;\-* #,##0.0_р_._-;_-* &quot;-&quot;?_р_._-;_-@_-"/>
    <numFmt numFmtId="205" formatCode="_(* #,##0.000_);_(* \(#,##0.000\);_(* &quot;-&quot;??_);_(@_)"/>
    <numFmt numFmtId="206" formatCode="_(* #,##0.0000_);_(* \(#,##0.0000\);_(* &quot;-&quot;??_);_(@_)"/>
    <numFmt numFmtId="207" formatCode="_(* #,##0.0_);_(* \(#,##0.0\);_(* &quot;-&quot;??_);_(@_)"/>
    <numFmt numFmtId="208" formatCode="_(* #,##0_);_(* \(#,##0\);_(* &quot;-&quot;??_);_(@_)"/>
    <numFmt numFmtId="209" formatCode="#,##0.00;[Red]\-#,##0.00"/>
    <numFmt numFmtId="210" formatCode="0.00;[Red]\-0.00"/>
    <numFmt numFmtId="211" formatCode="#,##0.00_р_."/>
    <numFmt numFmtId="212" formatCode="#,##0.0_р_."/>
    <numFmt numFmtId="213" formatCode="#,##0_р_.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8.5"/>
      <name val="Arial Cyr"/>
      <family val="0"/>
    </font>
    <font>
      <sz val="10.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sz val="9.75"/>
      <name val="Arial Cyr"/>
      <family val="0"/>
    </font>
    <font>
      <sz val="10.25"/>
      <name val="Arial Cyr"/>
      <family val="0"/>
    </font>
    <font>
      <b/>
      <sz val="8.25"/>
      <name val="Arial Cyr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.5"/>
      <name val="Arial Cyr"/>
      <family val="0"/>
    </font>
    <font>
      <b/>
      <sz val="9.25"/>
      <name val="Arial Cyr"/>
      <family val="0"/>
    </font>
    <font>
      <sz val="2.5"/>
      <name val="Arial Cyr"/>
      <family val="0"/>
    </font>
    <font>
      <b/>
      <sz val="2"/>
      <name val="Arial Cyr"/>
      <family val="0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167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8" fillId="0" borderId="0" xfId="18">
      <alignment/>
      <protection/>
    </xf>
    <xf numFmtId="0" fontId="20" fillId="0" borderId="0" xfId="18" applyFont="1">
      <alignment/>
      <protection/>
    </xf>
    <xf numFmtId="0" fontId="21" fillId="0" borderId="0" xfId="18" applyFont="1" applyAlignment="1">
      <alignment horizontal="right"/>
      <protection/>
    </xf>
    <xf numFmtId="0" fontId="19" fillId="0" borderId="1" xfId="18" applyFont="1" applyFill="1" applyBorder="1" applyAlignment="1">
      <alignment horizontal="center" vertical="center" wrapText="1"/>
      <protection/>
    </xf>
    <xf numFmtId="0" fontId="19" fillId="0" borderId="1" xfId="18" applyFont="1" applyBorder="1" applyAlignment="1">
      <alignment horizontal="center" vertical="center" wrapText="1"/>
      <protection/>
    </xf>
    <xf numFmtId="0" fontId="22" fillId="0" borderId="1" xfId="18" applyFont="1" applyFill="1" applyBorder="1" applyAlignment="1">
      <alignment horizontal="center" vertical="center" wrapText="1"/>
      <protection/>
    </xf>
    <xf numFmtId="0" fontId="20" fillId="0" borderId="1" xfId="18" applyFont="1" applyFill="1" applyBorder="1" applyAlignment="1">
      <alignment horizontal="center" vertical="center"/>
      <protection/>
    </xf>
    <xf numFmtId="0" fontId="22" fillId="0" borderId="1" xfId="18" applyFont="1" applyBorder="1" applyAlignment="1">
      <alignment horizontal="left" vertical="center" wrapText="1"/>
      <protection/>
    </xf>
    <xf numFmtId="0" fontId="22" fillId="0" borderId="1" xfId="18" applyFont="1" applyBorder="1" applyAlignment="1">
      <alignment horizontal="center" vertical="center" wrapText="1"/>
      <protection/>
    </xf>
    <xf numFmtId="167" fontId="20" fillId="0" borderId="1" xfId="18" applyNumberFormat="1" applyFont="1" applyFill="1" applyBorder="1" applyAlignment="1">
      <alignment horizontal="center" vertical="center"/>
      <protection/>
    </xf>
    <xf numFmtId="0" fontId="23" fillId="0" borderId="1" xfId="18" applyFont="1" applyBorder="1" applyAlignment="1">
      <alignment horizontal="right" vertical="center" wrapText="1"/>
      <protection/>
    </xf>
    <xf numFmtId="167" fontId="24" fillId="0" borderId="1" xfId="18" applyNumberFormat="1" applyFont="1" applyFill="1" applyBorder="1" applyAlignment="1">
      <alignment horizontal="center" vertical="center"/>
      <protection/>
    </xf>
    <xf numFmtId="0" fontId="22" fillId="0" borderId="1" xfId="18" applyFont="1" applyBorder="1">
      <alignment/>
      <protection/>
    </xf>
    <xf numFmtId="2" fontId="24" fillId="0" borderId="1" xfId="18" applyNumberFormat="1" applyFont="1" applyFill="1" applyBorder="1" applyAlignment="1">
      <alignment horizontal="center" vertical="center"/>
      <protection/>
    </xf>
    <xf numFmtId="0" fontId="18" fillId="0" borderId="1" xfId="18" applyFont="1" applyBorder="1">
      <alignment/>
      <protection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9" fillId="0" borderId="0" xfId="18" applyFont="1" applyAlignment="1">
      <alignment horizontal="center" vertical="center" wrapText="1"/>
      <protection/>
    </xf>
    <xf numFmtId="0" fontId="19" fillId="0" borderId="2" xfId="18" applyFont="1" applyFill="1" applyBorder="1" applyAlignment="1">
      <alignment horizontal="center" vertical="center" wrapText="1"/>
      <protection/>
    </xf>
    <xf numFmtId="0" fontId="19" fillId="0" borderId="3" xfId="18" applyFont="1" applyFill="1" applyBorder="1" applyAlignment="1">
      <alignment horizontal="center" vertical="center" wrapText="1"/>
      <protection/>
    </xf>
    <xf numFmtId="0" fontId="19" fillId="0" borderId="4" xfId="18" applyFont="1" applyFill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Постановления на 2010 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тепло!$B$6</c:f>
              <c:strCache>
                <c:ptCount val="1"/>
                <c:pt idx="0">
                  <c:v>Тариф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тепло!$A$7:$A$12</c:f>
              <c:strCache/>
            </c:strRef>
          </c:cat>
          <c:val>
            <c:numRef>
              <c:f>тепло!$B$7:$B$12</c:f>
              <c:numCache/>
            </c:numRef>
          </c:val>
          <c:smooth val="0"/>
        </c:ser>
        <c:marker val="1"/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1947516"/>
        <c:crosses val="autoZero"/>
        <c:auto val="1"/>
        <c:lblOffset val="100"/>
        <c:noMultiLvlLbl val="0"/>
      </c:catAx>
      <c:valAx>
        <c:axId val="31947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5745507"/>
        <c:crossesAt val="1"/>
        <c:crossBetween val="between"/>
        <c:dispUnits/>
        <c:majorUnit val="3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тепло!$B$33</c:f>
              <c:strCache>
                <c:ptCount val="1"/>
                <c:pt idx="0">
                  <c:v>Тариф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тепло!$A$34:$A$39</c:f>
              <c:strCache/>
            </c:strRef>
          </c:cat>
          <c:val>
            <c:numRef>
              <c:f>тепло!$B$34:$B$39</c:f>
              <c:numCache/>
            </c:numRef>
          </c:val>
          <c:smooth val="0"/>
        </c:ser>
        <c:marker val="1"/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7611974"/>
        <c:crosses val="autoZero"/>
        <c:auto val="1"/>
        <c:lblOffset val="100"/>
        <c:noMultiLvlLbl val="0"/>
      </c:catAx>
      <c:valAx>
        <c:axId val="37611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9092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тепло!$B$6</c:f>
              <c:strCache>
                <c:ptCount val="1"/>
                <c:pt idx="0">
                  <c:v>Тариф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вода!$A$9:$A$12</c:f>
              <c:strCache/>
            </c:strRef>
          </c:cat>
          <c:val>
            <c:numRef>
              <c:f>вода!$B$9:$B$12</c:f>
              <c:numCache/>
            </c:numRef>
          </c:val>
          <c:smooth val="0"/>
        </c:ser>
        <c:marker val="1"/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6671024"/>
        <c:crosses val="autoZero"/>
        <c:auto val="1"/>
        <c:lblOffset val="100"/>
        <c:noMultiLvlLbl val="0"/>
      </c:catAx>
      <c:valAx>
        <c:axId val="26671024"/>
        <c:scaling>
          <c:orientation val="minMax"/>
          <c:max val="17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63447"/>
        <c:crossesAt val="1"/>
        <c:crossBetween val="between"/>
        <c:dispUnits/>
        <c:majorUnit val="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тепло!$B$33</c:f>
              <c:strCache>
                <c:ptCount val="1"/>
                <c:pt idx="0">
                  <c:v>Тариф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вода!$A$33:$A$36</c:f>
              <c:strCache/>
            </c:strRef>
          </c:cat>
          <c:val>
            <c:numRef>
              <c:f>вода!$B$33:$B$36</c:f>
              <c:numCache/>
            </c:numRef>
          </c:val>
          <c:smooth val="0"/>
        </c:ser>
        <c:marker val="1"/>
        <c:axId val="38712625"/>
        <c:axId val="12869306"/>
      </c:line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2869306"/>
        <c:crosses val="autoZero"/>
        <c:auto val="1"/>
        <c:lblOffset val="100"/>
        <c:noMultiLvlLbl val="0"/>
      </c:catAx>
      <c:valAx>
        <c:axId val="12869306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8712625"/>
        <c:crossesAt val="1"/>
        <c:crossBetween val="between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'электро-гия'!$A$9:$A$11</c:f>
              <c:strCache/>
            </c:strRef>
          </c:cat>
          <c:val>
            <c:numRef>
              <c:f>'электро-гия'!$B$9:$B$11</c:f>
              <c:numCache/>
            </c:numRef>
          </c:val>
          <c:smooth val="0"/>
        </c:ser>
        <c:marker val="1"/>
        <c:axId val="48714891"/>
        <c:axId val="35780836"/>
      </c:line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8714891"/>
        <c:crossesAt val="1"/>
        <c:crossBetween val="between"/>
        <c:dispUnits/>
        <c:majorUnit val="2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тепло!$B$33</c:f>
              <c:strCache>
                <c:ptCount val="1"/>
                <c:pt idx="0">
                  <c:v>Тариф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вода!$A$33:$A$36</c:f>
              <c:strCache>
                <c:ptCount val="4"/>
                <c:pt idx="0">
                  <c:v>2007 год</c:v>
                </c:pt>
                <c:pt idx="1">
                  <c:v>2008 год</c:v>
                </c:pt>
                <c:pt idx="2">
                  <c:v>2009 год</c:v>
                </c:pt>
                <c:pt idx="3">
                  <c:v>2010 год</c:v>
                </c:pt>
              </c:strCache>
            </c:strRef>
          </c:cat>
          <c:val>
            <c:numRef>
              <c:f>вода!$B$33:$B$36</c:f>
              <c:numCache>
                <c:ptCount val="4"/>
                <c:pt idx="0">
                  <c:v>15.05</c:v>
                </c:pt>
                <c:pt idx="1">
                  <c:v>18.21</c:v>
                </c:pt>
                <c:pt idx="2">
                  <c:v>18.21</c:v>
                </c:pt>
                <c:pt idx="3">
                  <c:v>18.21</c:v>
                </c:pt>
              </c:numCache>
            </c:numRef>
          </c:val>
          <c:smooth val="0"/>
        </c:ser>
        <c:marker val="1"/>
        <c:axId val="53592069"/>
        <c:axId val="12566574"/>
      </c:line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2566574"/>
        <c:crosses val="autoZero"/>
        <c:auto val="1"/>
        <c:lblOffset val="100"/>
        <c:noMultiLvlLbl val="0"/>
      </c:catAx>
      <c:valAx>
        <c:axId val="12566574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592069"/>
        <c:crossesAt val="1"/>
        <c:crossBetween val="between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охрана!$A$7</c:f>
              <c:strCache>
                <c:ptCount val="1"/>
                <c:pt idx="0">
                  <c:v>Штатная численность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охрана!$B$6:$E$6</c:f>
              <c:strCache/>
            </c:strRef>
          </c:cat>
          <c:val>
            <c:numRef>
              <c:f>охрана!$B$7:$E$7</c:f>
              <c:numCache/>
            </c:numRef>
          </c:val>
          <c:smooth val="0"/>
        </c:ser>
        <c:ser>
          <c:idx val="1"/>
          <c:order val="1"/>
          <c:tx>
            <c:strRef>
              <c:f>охрана!$A$8</c:f>
              <c:strCache>
                <c:ptCount val="1"/>
                <c:pt idx="0">
                  <c:v>Грузовые автомобили (пост.)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охрана!$B$6:$E$6</c:f>
              <c:strCache/>
            </c:strRef>
          </c:cat>
          <c:val>
            <c:numRef>
              <c:f>охрана!$B$8:$E$8</c:f>
              <c:numCache/>
            </c:numRef>
          </c:val>
          <c:smooth val="0"/>
        </c:ser>
        <c:ser>
          <c:idx val="2"/>
          <c:order val="2"/>
          <c:tx>
            <c:strRef>
              <c:f>охрана!$A$9</c:f>
              <c:strCache>
                <c:ptCount val="1"/>
                <c:pt idx="0">
                  <c:v>Грузовые автомобили (разов.)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охрана!$B$6:$E$6</c:f>
              <c:strCache/>
            </c:strRef>
          </c:cat>
          <c:val>
            <c:numRef>
              <c:f>охрана!$B$9:$E$9</c:f>
              <c:numCache/>
            </c:numRef>
          </c:val>
          <c:smooth val="0"/>
        </c:ser>
        <c:ser>
          <c:idx val="3"/>
          <c:order val="3"/>
          <c:tx>
            <c:strRef>
              <c:f>охрана!$A$10</c:f>
              <c:strCache>
                <c:ptCount val="1"/>
                <c:pt idx="0">
                  <c:v>Легковые автомобили (пост.)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охрана!$B$6:$E$6</c:f>
              <c:strCache/>
            </c:strRef>
          </c:cat>
          <c:val>
            <c:numRef>
              <c:f>охрана!$B$10:$E$10</c:f>
              <c:numCache/>
            </c:numRef>
          </c:val>
          <c:smooth val="0"/>
        </c:ser>
        <c:ser>
          <c:idx val="4"/>
          <c:order val="4"/>
          <c:tx>
            <c:strRef>
              <c:f>охрана!$A$11</c:f>
              <c:strCache>
                <c:ptCount val="1"/>
                <c:pt idx="0">
                  <c:v>Легковые автомобили (разов.)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охрана!$B$6:$E$6</c:f>
              <c:strCache/>
            </c:strRef>
          </c:cat>
          <c:val>
            <c:numRef>
              <c:f>охрана!$B$11:$E$11</c:f>
              <c:numCache/>
            </c:numRef>
          </c:val>
          <c:smooth val="0"/>
        </c:ser>
        <c:ser>
          <c:idx val="5"/>
          <c:order val="5"/>
          <c:tx>
            <c:strRef>
              <c:f>охрана!$A$12</c:f>
              <c:strCache>
                <c:ptCount val="1"/>
                <c:pt idx="0">
                  <c:v>Оформление разов.пропуска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охрана!$B$6:$E$6</c:f>
              <c:strCache/>
            </c:strRef>
          </c:cat>
          <c:val>
            <c:numRef>
              <c:f>охрана!$B$12:$E$12</c:f>
              <c:numCache/>
            </c:numRef>
          </c:val>
          <c:smooth val="0"/>
        </c:ser>
        <c:ser>
          <c:idx val="6"/>
          <c:order val="6"/>
          <c:tx>
            <c:strRef>
              <c:f>охрана!$A$13</c:f>
              <c:strCache>
                <c:ptCount val="1"/>
                <c:pt idx="0">
                  <c:v>Оформление постоян.пропуска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охрана!$B$6:$E$6</c:f>
              <c:strCache/>
            </c:strRef>
          </c:cat>
          <c:val>
            <c:numRef>
              <c:f>охрана!$B$13:$E$13</c:f>
              <c:numCache/>
            </c:numRef>
          </c:val>
          <c:smooth val="0"/>
        </c:ser>
        <c:marker val="1"/>
        <c:axId val="45990303"/>
        <c:axId val="11259544"/>
      </c:line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  <c:max val="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9030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7</xdr:col>
      <xdr:colOff>647700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0" y="2743200"/>
        <a:ext cx="66008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266700</xdr:rowOff>
    </xdr:from>
    <xdr:to>
      <xdr:col>7</xdr:col>
      <xdr:colOff>647700</xdr:colOff>
      <xdr:row>56</xdr:row>
      <xdr:rowOff>104775</xdr:rowOff>
    </xdr:to>
    <xdr:graphicFrame>
      <xdr:nvGraphicFramePr>
        <xdr:cNvPr id="2" name="Chart 3"/>
        <xdr:cNvGraphicFramePr/>
      </xdr:nvGraphicFramePr>
      <xdr:xfrm>
        <a:off x="0" y="7743825"/>
        <a:ext cx="66008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28575</xdr:rowOff>
    </xdr:from>
    <xdr:to>
      <xdr:col>8</xdr:col>
      <xdr:colOff>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0" y="2800350"/>
        <a:ext cx="7162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295275</xdr:rowOff>
    </xdr:from>
    <xdr:to>
      <xdr:col>8</xdr:col>
      <xdr:colOff>0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0" y="7343775"/>
        <a:ext cx="71628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38100</xdr:rowOff>
    </xdr:from>
    <xdr:to>
      <xdr:col>8</xdr:col>
      <xdr:colOff>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9525" y="2619375"/>
        <a:ext cx="72961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0" y="5010150"/>
        <a:ext cx="730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47625</xdr:rowOff>
    </xdr:from>
    <xdr:to>
      <xdr:col>5</xdr:col>
      <xdr:colOff>609600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57150" y="2219325"/>
        <a:ext cx="76771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13"/>
  <sheetViews>
    <sheetView tabSelected="1" zoomScaleSheetLayoutView="115" workbookViewId="0" topLeftCell="A1">
      <selection activeCell="F16" sqref="F16"/>
    </sheetView>
  </sheetViews>
  <sheetFormatPr defaultColWidth="9.00390625" defaultRowHeight="12.75"/>
  <cols>
    <col min="1" max="1" width="41.875" style="13" customWidth="1"/>
    <col min="2" max="2" width="14.625" style="13" customWidth="1"/>
    <col min="3" max="3" width="13.875" style="13" bestFit="1" customWidth="1"/>
    <col min="4" max="4" width="46.375" style="13" customWidth="1"/>
    <col min="5" max="7" width="9.125" style="13" customWidth="1"/>
    <col min="8" max="8" width="27.125" style="13" customWidth="1"/>
    <col min="9" max="16384" width="9.125" style="13" customWidth="1"/>
  </cols>
  <sheetData>
    <row r="1" spans="1:4" ht="49.5" customHeight="1">
      <c r="A1" s="34" t="s">
        <v>64</v>
      </c>
      <c r="B1" s="34"/>
      <c r="C1" s="34"/>
      <c r="D1" s="34"/>
    </row>
    <row r="2" spans="1:4" ht="18">
      <c r="A2" s="14"/>
      <c r="B2" s="14"/>
      <c r="C2" s="14"/>
      <c r="D2" s="15" t="s">
        <v>65</v>
      </c>
    </row>
    <row r="3" spans="1:4" ht="54">
      <c r="A3" s="16" t="s">
        <v>43</v>
      </c>
      <c r="B3" s="16" t="s">
        <v>46</v>
      </c>
      <c r="C3" s="16" t="s">
        <v>45</v>
      </c>
      <c r="D3" s="17" t="s">
        <v>44</v>
      </c>
    </row>
    <row r="4" spans="1:4" ht="18">
      <c r="A4" s="35" t="s">
        <v>57</v>
      </c>
      <c r="B4" s="36"/>
      <c r="C4" s="36"/>
      <c r="D4" s="37"/>
    </row>
    <row r="5" spans="1:4" ht="45">
      <c r="A5" s="18" t="s">
        <v>47</v>
      </c>
      <c r="B5" s="18" t="s">
        <v>48</v>
      </c>
      <c r="C5" s="19">
        <v>1014.24</v>
      </c>
      <c r="D5" s="20" t="s">
        <v>26</v>
      </c>
    </row>
    <row r="6" spans="1:4" ht="45">
      <c r="A6" s="21" t="s">
        <v>50</v>
      </c>
      <c r="B6" s="18" t="s">
        <v>48</v>
      </c>
      <c r="C6" s="22">
        <v>541</v>
      </c>
      <c r="D6" s="20" t="s">
        <v>27</v>
      </c>
    </row>
    <row r="7" spans="1:4" ht="18.75">
      <c r="A7" s="23" t="s">
        <v>49</v>
      </c>
      <c r="B7" s="18"/>
      <c r="C7" s="24">
        <f>SUM(C5:C6)</f>
        <v>1555.24</v>
      </c>
      <c r="D7" s="20"/>
    </row>
    <row r="8" spans="1:4" ht="18">
      <c r="A8" s="35" t="s">
        <v>58</v>
      </c>
      <c r="B8" s="36"/>
      <c r="C8" s="36"/>
      <c r="D8" s="37"/>
    </row>
    <row r="9" spans="1:4" ht="30">
      <c r="A9" s="21" t="s">
        <v>52</v>
      </c>
      <c r="B9" s="21" t="s">
        <v>51</v>
      </c>
      <c r="C9" s="19">
        <v>27.5</v>
      </c>
      <c r="D9" s="20" t="s">
        <v>54</v>
      </c>
    </row>
    <row r="10" spans="1:4" ht="18">
      <c r="A10" s="35" t="s">
        <v>59</v>
      </c>
      <c r="B10" s="36"/>
      <c r="C10" s="36"/>
      <c r="D10" s="37"/>
    </row>
    <row r="11" spans="1:4" ht="45.75" customHeight="1">
      <c r="A11" s="21" t="s">
        <v>55</v>
      </c>
      <c r="B11" s="21" t="s">
        <v>51</v>
      </c>
      <c r="C11" s="19">
        <v>11.57</v>
      </c>
      <c r="D11" s="20" t="s">
        <v>22</v>
      </c>
    </row>
    <row r="12" spans="1:4" ht="30">
      <c r="A12" s="21" t="s">
        <v>56</v>
      </c>
      <c r="B12" s="21" t="s">
        <v>51</v>
      </c>
      <c r="C12" s="19">
        <v>18.21</v>
      </c>
      <c r="D12" s="20" t="s">
        <v>54</v>
      </c>
    </row>
    <row r="13" spans="1:4" ht="33.75" customHeight="1">
      <c r="A13" s="23" t="s">
        <v>53</v>
      </c>
      <c r="B13" s="25"/>
      <c r="C13" s="26">
        <f>SUM(C11:C12)</f>
        <v>29.78</v>
      </c>
      <c r="D13" s="27"/>
    </row>
  </sheetData>
  <mergeCells count="4">
    <mergeCell ref="A1:D1"/>
    <mergeCell ref="A4:D4"/>
    <mergeCell ref="A8:D8"/>
    <mergeCell ref="A10:D10"/>
  </mergeCells>
  <printOptions horizontalCentered="1"/>
  <pageMargins left="0.511811023622047" right="0.433070866141732" top="0.393700787401575" bottom="0.354330708661417" header="0.23622047244094502" footer="0.196850393700787"/>
  <pageSetup fitToHeight="1" fitToWidth="1" horizontalDpi="600" verticalDpi="600" orientation="portrait" paperSize="9" scale="81" r:id="rId1"/>
  <headerFooter alignWithMargins="0">
    <oddHeader>&amp;L&amp;4&amp;D&amp;C&amp;4&amp;A&amp;R&amp;4&amp;T</oddHeader>
    <oddFooter>&amp;L&amp;4&amp;Z&amp;F&amp;R&amp;4Страница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="130" zoomScaleSheetLayoutView="130" workbookViewId="0" topLeftCell="A13">
      <selection activeCell="B30" sqref="B30"/>
    </sheetView>
  </sheetViews>
  <sheetFormatPr defaultColWidth="9.00390625" defaultRowHeight="12.75"/>
  <cols>
    <col min="1" max="1" width="14.25390625" style="0" customWidth="1"/>
    <col min="2" max="2" width="12.00390625" style="0" customWidth="1"/>
    <col min="3" max="3" width="10.125" style="0" customWidth="1"/>
    <col min="4" max="4" width="12.375" style="0" customWidth="1"/>
    <col min="7" max="7" width="11.375" style="0" customWidth="1"/>
    <col min="8" max="8" width="8.75390625" style="0" customWidth="1"/>
  </cols>
  <sheetData>
    <row r="1" spans="1:8" ht="15.75">
      <c r="A1" s="39" t="s">
        <v>0</v>
      </c>
      <c r="B1" s="39"/>
      <c r="C1" s="39"/>
      <c r="D1" s="39"/>
      <c r="E1" s="39"/>
      <c r="F1" s="39"/>
      <c r="G1" s="39"/>
      <c r="H1" s="39"/>
    </row>
    <row r="2" spans="1:9" ht="18" customHeight="1">
      <c r="A2" s="39" t="s">
        <v>8</v>
      </c>
      <c r="B2" s="39"/>
      <c r="C2" s="39"/>
      <c r="D2" s="39"/>
      <c r="E2" s="39"/>
      <c r="F2" s="39"/>
      <c r="G2" s="39"/>
      <c r="H2" s="39"/>
      <c r="I2" s="6"/>
    </row>
    <row r="4" ht="12.75">
      <c r="A4" t="s">
        <v>9</v>
      </c>
    </row>
    <row r="5" spans="7:8" ht="12.75">
      <c r="G5" s="38" t="s">
        <v>5</v>
      </c>
      <c r="H5" s="38"/>
    </row>
    <row r="6" spans="1:8" ht="18" customHeight="1">
      <c r="A6" s="28" t="s">
        <v>3</v>
      </c>
      <c r="B6" s="29" t="s">
        <v>4</v>
      </c>
      <c r="C6" s="29" t="s">
        <v>12</v>
      </c>
      <c r="D6" s="44" t="s">
        <v>13</v>
      </c>
      <c r="E6" s="44"/>
      <c r="F6" s="44"/>
      <c r="G6" s="44"/>
      <c r="H6" s="44"/>
    </row>
    <row r="7" spans="1:8" ht="21" customHeight="1">
      <c r="A7" s="29" t="s">
        <v>60</v>
      </c>
      <c r="B7" s="29">
        <v>331</v>
      </c>
      <c r="C7" s="29"/>
      <c r="D7" s="40"/>
      <c r="E7" s="41"/>
      <c r="F7" s="41"/>
      <c r="G7" s="41"/>
      <c r="H7" s="42"/>
    </row>
    <row r="8" spans="1:8" ht="21" customHeight="1">
      <c r="A8" s="29" t="s">
        <v>61</v>
      </c>
      <c r="B8" s="30">
        <v>444.9</v>
      </c>
      <c r="C8" s="30">
        <f>(B8-B7)/B7%</f>
        <v>34.410876132930504</v>
      </c>
      <c r="D8" s="40"/>
      <c r="E8" s="41"/>
      <c r="F8" s="41"/>
      <c r="G8" s="41"/>
      <c r="H8" s="42"/>
    </row>
    <row r="9" spans="1:8" ht="21" customHeight="1">
      <c r="A9" s="29" t="s">
        <v>7</v>
      </c>
      <c r="B9" s="30">
        <v>555.6</v>
      </c>
      <c r="C9" s="30">
        <f>(B9-B8)/B8%</f>
        <v>24.881995954147012</v>
      </c>
      <c r="D9" s="40" t="s">
        <v>11</v>
      </c>
      <c r="E9" s="41"/>
      <c r="F9" s="41"/>
      <c r="G9" s="41"/>
      <c r="H9" s="42"/>
    </row>
    <row r="10" spans="1:8" ht="21" customHeight="1">
      <c r="A10" s="29" t="s">
        <v>1</v>
      </c>
      <c r="B10" s="30">
        <v>734.3</v>
      </c>
      <c r="C10" s="30">
        <f>(B10-B9)/B9%</f>
        <v>32.16342692584592</v>
      </c>
      <c r="D10" s="40" t="s">
        <v>6</v>
      </c>
      <c r="E10" s="41"/>
      <c r="F10" s="41"/>
      <c r="G10" s="41"/>
      <c r="H10" s="42"/>
    </row>
    <row r="11" spans="1:8" ht="21" customHeight="1">
      <c r="A11" s="29" t="s">
        <v>2</v>
      </c>
      <c r="B11" s="30">
        <v>905.7</v>
      </c>
      <c r="C11" s="30">
        <f>(B11-B10)/B10%</f>
        <v>23.341958327659007</v>
      </c>
      <c r="D11" s="40" t="s">
        <v>16</v>
      </c>
      <c r="E11" s="41"/>
      <c r="F11" s="41"/>
      <c r="G11" s="41"/>
      <c r="H11" s="42"/>
    </row>
    <row r="12" spans="1:8" ht="21" customHeight="1">
      <c r="A12" s="31" t="s">
        <v>20</v>
      </c>
      <c r="B12" s="33">
        <v>1014.24</v>
      </c>
      <c r="C12" s="30">
        <f>(B12-B11)/B11%</f>
        <v>11.984100695594563</v>
      </c>
      <c r="D12" s="40" t="s">
        <v>26</v>
      </c>
      <c r="E12" s="41"/>
      <c r="F12" s="41"/>
      <c r="G12" s="41"/>
      <c r="H12" s="42"/>
    </row>
    <row r="28" ht="15" customHeight="1"/>
    <row r="29" ht="6.75" customHeight="1"/>
    <row r="30" ht="11.25" customHeight="1"/>
    <row r="31" ht="12.75">
      <c r="A31" t="s">
        <v>10</v>
      </c>
    </row>
    <row r="32" spans="7:8" ht="12.75">
      <c r="G32" s="38" t="s">
        <v>5</v>
      </c>
      <c r="H32" s="38"/>
    </row>
    <row r="33" spans="1:8" ht="18" customHeight="1">
      <c r="A33" s="4" t="s">
        <v>3</v>
      </c>
      <c r="B33" s="3" t="s">
        <v>4</v>
      </c>
      <c r="C33" s="3" t="s">
        <v>12</v>
      </c>
      <c r="D33" s="43" t="s">
        <v>13</v>
      </c>
      <c r="E33" s="43"/>
      <c r="F33" s="43"/>
      <c r="G33" s="43"/>
      <c r="H33" s="43"/>
    </row>
    <row r="34" spans="1:8" ht="21" customHeight="1">
      <c r="A34" s="29" t="s">
        <v>60</v>
      </c>
      <c r="B34" s="29">
        <v>145</v>
      </c>
      <c r="C34" s="28"/>
      <c r="D34" s="40" t="s">
        <v>62</v>
      </c>
      <c r="E34" s="41"/>
      <c r="F34" s="41"/>
      <c r="G34" s="41"/>
      <c r="H34" s="42"/>
    </row>
    <row r="35" spans="1:8" ht="21" customHeight="1">
      <c r="A35" s="29" t="s">
        <v>61</v>
      </c>
      <c r="B35" s="29">
        <v>228</v>
      </c>
      <c r="C35" s="28"/>
      <c r="D35" s="40" t="s">
        <v>14</v>
      </c>
      <c r="E35" s="41"/>
      <c r="F35" s="41"/>
      <c r="G35" s="41"/>
      <c r="H35" s="42"/>
    </row>
    <row r="36" spans="1:8" ht="21" customHeight="1">
      <c r="A36" s="28" t="s">
        <v>7</v>
      </c>
      <c r="B36" s="30">
        <v>383.19</v>
      </c>
      <c r="C36" s="28"/>
      <c r="D36" s="40" t="s">
        <v>14</v>
      </c>
      <c r="E36" s="41"/>
      <c r="F36" s="41"/>
      <c r="G36" s="41"/>
      <c r="H36" s="42"/>
    </row>
    <row r="37" spans="1:8" ht="21" customHeight="1">
      <c r="A37" s="28" t="s">
        <v>1</v>
      </c>
      <c r="B37" s="30">
        <v>383.19</v>
      </c>
      <c r="C37" s="32">
        <f>(B37-B36)/B36%</f>
        <v>0</v>
      </c>
      <c r="D37" s="40" t="s">
        <v>63</v>
      </c>
      <c r="E37" s="41"/>
      <c r="F37" s="41"/>
      <c r="G37" s="41"/>
      <c r="H37" s="42"/>
    </row>
    <row r="38" spans="1:8" ht="21" customHeight="1">
      <c r="A38" s="28" t="s">
        <v>2</v>
      </c>
      <c r="B38" s="30">
        <v>498.15</v>
      </c>
      <c r="C38" s="32">
        <f>(B38-B37)/B37%</f>
        <v>30.000782901432704</v>
      </c>
      <c r="D38" s="40" t="s">
        <v>15</v>
      </c>
      <c r="E38" s="41"/>
      <c r="F38" s="41"/>
      <c r="G38" s="41"/>
      <c r="H38" s="42"/>
    </row>
    <row r="39" spans="1:8" ht="21" customHeight="1">
      <c r="A39" s="29" t="s">
        <v>20</v>
      </c>
      <c r="B39" s="33">
        <v>541</v>
      </c>
      <c r="C39" s="32">
        <f>(B39-B38)/B38%</f>
        <v>8.601826759008336</v>
      </c>
      <c r="D39" s="40" t="s">
        <v>27</v>
      </c>
      <c r="E39" s="41"/>
      <c r="F39" s="41"/>
      <c r="G39" s="41"/>
      <c r="H39" s="42"/>
    </row>
  </sheetData>
  <mergeCells count="18">
    <mergeCell ref="D6:H6"/>
    <mergeCell ref="D11:H11"/>
    <mergeCell ref="D12:H12"/>
    <mergeCell ref="D39:H39"/>
    <mergeCell ref="D7:H7"/>
    <mergeCell ref="D8:H8"/>
    <mergeCell ref="D34:H34"/>
    <mergeCell ref="D35:H35"/>
    <mergeCell ref="G5:H5"/>
    <mergeCell ref="A1:H1"/>
    <mergeCell ref="D38:H38"/>
    <mergeCell ref="D9:H9"/>
    <mergeCell ref="D36:H36"/>
    <mergeCell ref="A2:H2"/>
    <mergeCell ref="G32:H32"/>
    <mergeCell ref="D33:H33"/>
    <mergeCell ref="D37:H37"/>
    <mergeCell ref="D10:H10"/>
  </mergeCells>
  <printOptions horizontalCentered="1"/>
  <pageMargins left="0.511811023622047" right="0.433070866141732" top="0.393700787401575" bottom="0.354330708661417" header="0.23622047244094502" footer="0.196850393700787"/>
  <pageSetup fitToHeight="1" fitToWidth="1" horizontalDpi="600" verticalDpi="600" orientation="portrait" paperSize="9" scale="96" r:id="rId2"/>
  <headerFooter alignWithMargins="0">
    <oddHeader>&amp;L&amp;4&amp;D&amp;C&amp;4&amp;A&amp;R&amp;4&amp;T</oddHeader>
    <oddFooter>&amp;L&amp;4&amp;Z&amp;F&amp;R&amp;4Страница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J27" sqref="J27"/>
    </sheetView>
  </sheetViews>
  <sheetFormatPr defaultColWidth="9.00390625" defaultRowHeight="12.75"/>
  <cols>
    <col min="1" max="1" width="14.25390625" style="0" customWidth="1"/>
    <col min="2" max="2" width="12.00390625" style="0" customWidth="1"/>
    <col min="3" max="3" width="10.125" style="0" customWidth="1"/>
    <col min="4" max="4" width="12.375" style="0" customWidth="1"/>
    <col min="7" max="7" width="11.375" style="0" customWidth="1"/>
    <col min="8" max="8" width="15.875" style="0" customWidth="1"/>
  </cols>
  <sheetData>
    <row r="1" spans="1:8" ht="15.75">
      <c r="A1" s="39" t="s">
        <v>0</v>
      </c>
      <c r="B1" s="39"/>
      <c r="C1" s="39"/>
      <c r="D1" s="39"/>
      <c r="E1" s="39"/>
      <c r="F1" s="39"/>
      <c r="G1" s="39"/>
      <c r="H1" s="39"/>
    </row>
    <row r="2" spans="1:9" ht="18" customHeight="1">
      <c r="A2" s="39" t="s">
        <v>17</v>
      </c>
      <c r="B2" s="39"/>
      <c r="C2" s="39"/>
      <c r="D2" s="39"/>
      <c r="E2" s="39"/>
      <c r="F2" s="39"/>
      <c r="G2" s="39"/>
      <c r="H2" s="39"/>
      <c r="I2" s="6"/>
    </row>
    <row r="3" spans="1:9" ht="18" customHeight="1">
      <c r="A3" s="5"/>
      <c r="B3" s="5"/>
      <c r="C3" s="5"/>
      <c r="D3" s="5"/>
      <c r="E3" s="5"/>
      <c r="F3" s="5"/>
      <c r="G3" s="5"/>
      <c r="H3" s="5"/>
      <c r="I3" s="2"/>
    </row>
    <row r="6" ht="12.75">
      <c r="A6" t="s">
        <v>18</v>
      </c>
    </row>
    <row r="7" spans="7:8" ht="12.75">
      <c r="G7" s="38" t="s">
        <v>5</v>
      </c>
      <c r="H7" s="38"/>
    </row>
    <row r="8" spans="1:8" ht="18" customHeight="1">
      <c r="A8" s="4" t="s">
        <v>3</v>
      </c>
      <c r="B8" s="3" t="s">
        <v>4</v>
      </c>
      <c r="C8" s="3" t="s">
        <v>12</v>
      </c>
      <c r="D8" s="43" t="s">
        <v>13</v>
      </c>
      <c r="E8" s="43"/>
      <c r="F8" s="43"/>
      <c r="G8" s="43"/>
      <c r="H8" s="43"/>
    </row>
    <row r="9" spans="1:8" ht="24.75" customHeight="1">
      <c r="A9" s="4" t="s">
        <v>7</v>
      </c>
      <c r="B9" s="3">
        <v>9.04</v>
      </c>
      <c r="C9" s="4"/>
      <c r="D9" s="45" t="s">
        <v>24</v>
      </c>
      <c r="E9" s="46"/>
      <c r="F9" s="46"/>
      <c r="G9" s="46"/>
      <c r="H9" s="47"/>
    </row>
    <row r="10" spans="1:8" ht="24.75" customHeight="1">
      <c r="A10" s="4" t="s">
        <v>1</v>
      </c>
      <c r="B10" s="3">
        <v>10.92</v>
      </c>
      <c r="C10" s="9">
        <f>(B10-B9)/B9%</f>
        <v>20.79646017699116</v>
      </c>
      <c r="D10" s="45" t="s">
        <v>21</v>
      </c>
      <c r="E10" s="46"/>
      <c r="F10" s="46"/>
      <c r="G10" s="46"/>
      <c r="H10" s="47"/>
    </row>
    <row r="11" spans="1:8" ht="24.75" customHeight="1">
      <c r="A11" s="4" t="s">
        <v>2</v>
      </c>
      <c r="B11" s="3">
        <v>10.92</v>
      </c>
      <c r="C11" s="9">
        <f>(B11-B10)/B10%</f>
        <v>0</v>
      </c>
      <c r="D11" s="45" t="s">
        <v>25</v>
      </c>
      <c r="E11" s="46"/>
      <c r="F11" s="46"/>
      <c r="G11" s="46"/>
      <c r="H11" s="47"/>
    </row>
    <row r="12" spans="1:8" ht="23.25" customHeight="1">
      <c r="A12" s="10" t="s">
        <v>20</v>
      </c>
      <c r="B12" s="10">
        <v>11.57</v>
      </c>
      <c r="C12" s="9">
        <f>(B12-B11)/B11%</f>
        <v>5.952380952380955</v>
      </c>
      <c r="D12" s="45" t="s">
        <v>22</v>
      </c>
      <c r="E12" s="46"/>
      <c r="F12" s="46"/>
      <c r="G12" s="46"/>
      <c r="H12" s="47"/>
    </row>
    <row r="28" ht="15" customHeight="1"/>
    <row r="30" ht="12.75">
      <c r="A30" t="s">
        <v>19</v>
      </c>
    </row>
    <row r="31" spans="7:8" ht="12.75">
      <c r="G31" s="38" t="s">
        <v>5</v>
      </c>
      <c r="H31" s="38"/>
    </row>
    <row r="32" spans="1:8" ht="18" customHeight="1">
      <c r="A32" s="4" t="s">
        <v>3</v>
      </c>
      <c r="B32" s="3" t="s">
        <v>4</v>
      </c>
      <c r="C32" s="3" t="s">
        <v>12</v>
      </c>
      <c r="D32" s="43" t="s">
        <v>13</v>
      </c>
      <c r="E32" s="43"/>
      <c r="F32" s="43"/>
      <c r="G32" s="43"/>
      <c r="H32" s="43"/>
    </row>
    <row r="33" spans="1:8" ht="24.75" customHeight="1">
      <c r="A33" s="4" t="s">
        <v>7</v>
      </c>
      <c r="B33" s="3">
        <v>15.05</v>
      </c>
      <c r="C33" s="4"/>
      <c r="D33" s="45"/>
      <c r="E33" s="46"/>
      <c r="F33" s="46"/>
      <c r="G33" s="46"/>
      <c r="H33" s="47"/>
    </row>
    <row r="34" spans="1:8" ht="24.75" customHeight="1">
      <c r="A34" s="4" t="s">
        <v>1</v>
      </c>
      <c r="B34" s="3">
        <v>18.21</v>
      </c>
      <c r="C34" s="7">
        <f>(B34-B33)/B33%</f>
        <v>20.996677740863788</v>
      </c>
      <c r="D34" s="45"/>
      <c r="E34" s="46"/>
      <c r="F34" s="46"/>
      <c r="G34" s="46"/>
      <c r="H34" s="47"/>
    </row>
    <row r="35" spans="1:8" ht="24.75" customHeight="1">
      <c r="A35" s="4" t="s">
        <v>2</v>
      </c>
      <c r="B35" s="3">
        <v>18.21</v>
      </c>
      <c r="C35" s="7">
        <f>(B35-B34)/B34%</f>
        <v>0</v>
      </c>
      <c r="D35" s="45" t="s">
        <v>23</v>
      </c>
      <c r="E35" s="46"/>
      <c r="F35" s="46"/>
      <c r="G35" s="46"/>
      <c r="H35" s="47"/>
    </row>
    <row r="36" spans="1:8" ht="24" customHeight="1">
      <c r="A36" s="3" t="s">
        <v>20</v>
      </c>
      <c r="B36" s="10">
        <v>18.21</v>
      </c>
      <c r="C36" s="7">
        <f>(B36-B35)/B35%</f>
        <v>0</v>
      </c>
      <c r="D36" s="45" t="s">
        <v>22</v>
      </c>
      <c r="E36" s="46"/>
      <c r="F36" s="46"/>
      <c r="G36" s="46"/>
      <c r="H36" s="47"/>
    </row>
  </sheetData>
  <mergeCells count="14">
    <mergeCell ref="D36:H36"/>
    <mergeCell ref="D32:H32"/>
    <mergeCell ref="D33:H33"/>
    <mergeCell ref="D34:H34"/>
    <mergeCell ref="D35:H35"/>
    <mergeCell ref="D9:H9"/>
    <mergeCell ref="D10:H10"/>
    <mergeCell ref="D11:H11"/>
    <mergeCell ref="G31:H31"/>
    <mergeCell ref="D12:H12"/>
    <mergeCell ref="A1:H1"/>
    <mergeCell ref="A2:H2"/>
    <mergeCell ref="G7:H7"/>
    <mergeCell ref="D8:H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L14" sqref="L14"/>
    </sheetView>
  </sheetViews>
  <sheetFormatPr defaultColWidth="9.00390625" defaultRowHeight="12.75"/>
  <cols>
    <col min="1" max="1" width="14.25390625" style="0" customWidth="1"/>
    <col min="2" max="2" width="12.00390625" style="0" customWidth="1"/>
    <col min="3" max="3" width="10.125" style="0" customWidth="1"/>
    <col min="4" max="4" width="12.375" style="0" customWidth="1"/>
    <col min="7" max="7" width="11.375" style="0" customWidth="1"/>
    <col min="8" max="8" width="17.75390625" style="0" customWidth="1"/>
  </cols>
  <sheetData>
    <row r="1" spans="1:8" ht="15.75">
      <c r="A1" s="39" t="s">
        <v>0</v>
      </c>
      <c r="B1" s="39"/>
      <c r="C1" s="39"/>
      <c r="D1" s="39"/>
      <c r="E1" s="39"/>
      <c r="F1" s="39"/>
      <c r="G1" s="39"/>
      <c r="H1" s="39"/>
    </row>
    <row r="2" spans="1:9" ht="18" customHeight="1">
      <c r="A2" s="39" t="s">
        <v>28</v>
      </c>
      <c r="B2" s="39"/>
      <c r="C2" s="39"/>
      <c r="D2" s="39"/>
      <c r="E2" s="39"/>
      <c r="F2" s="39"/>
      <c r="G2" s="39"/>
      <c r="H2" s="39"/>
      <c r="I2" s="6"/>
    </row>
    <row r="3" spans="1:9" ht="18" customHeight="1">
      <c r="A3" s="5"/>
      <c r="B3" s="5"/>
      <c r="C3" s="5"/>
      <c r="D3" s="5"/>
      <c r="E3" s="5"/>
      <c r="F3" s="5"/>
      <c r="G3" s="5"/>
      <c r="H3" s="5"/>
      <c r="I3" s="2"/>
    </row>
    <row r="6" ht="12.75">
      <c r="A6" t="s">
        <v>32</v>
      </c>
    </row>
    <row r="7" spans="7:8" ht="12.75">
      <c r="G7" s="38" t="s">
        <v>5</v>
      </c>
      <c r="H7" s="38"/>
    </row>
    <row r="8" spans="1:8" ht="18" customHeight="1">
      <c r="A8" s="4" t="s">
        <v>3</v>
      </c>
      <c r="B8" s="3" t="s">
        <v>4</v>
      </c>
      <c r="C8" s="3" t="s">
        <v>12</v>
      </c>
      <c r="D8" s="43" t="s">
        <v>13</v>
      </c>
      <c r="E8" s="43"/>
      <c r="F8" s="43"/>
      <c r="G8" s="43"/>
      <c r="H8" s="43"/>
    </row>
    <row r="9" spans="1:8" ht="33" customHeight="1">
      <c r="A9" s="4" t="s">
        <v>1</v>
      </c>
      <c r="B9" s="11">
        <v>2.751</v>
      </c>
      <c r="C9" s="9"/>
      <c r="D9" s="45" t="s">
        <v>31</v>
      </c>
      <c r="E9" s="46"/>
      <c r="F9" s="46"/>
      <c r="G9" s="46"/>
      <c r="H9" s="47"/>
    </row>
    <row r="10" spans="1:8" ht="24.75" customHeight="1">
      <c r="A10" s="4" t="s">
        <v>2</v>
      </c>
      <c r="B10" s="11">
        <v>3.425</v>
      </c>
      <c r="C10" s="9">
        <f>(B10-B9)/B9%</f>
        <v>24.500181752090146</v>
      </c>
      <c r="D10" s="45" t="s">
        <v>30</v>
      </c>
      <c r="E10" s="46"/>
      <c r="F10" s="46"/>
      <c r="G10" s="46"/>
      <c r="H10" s="47"/>
    </row>
    <row r="11" spans="1:8" ht="24.75" customHeight="1">
      <c r="A11" s="10" t="s">
        <v>20</v>
      </c>
      <c r="B11" s="11">
        <v>4.11</v>
      </c>
      <c r="C11" s="9">
        <f>(B11-B10)/B10%</f>
        <v>20.000000000000018</v>
      </c>
      <c r="D11" s="45" t="s">
        <v>29</v>
      </c>
      <c r="E11" s="46"/>
      <c r="F11" s="46"/>
      <c r="G11" s="46"/>
      <c r="H11" s="47"/>
    </row>
  </sheetData>
  <mergeCells count="7">
    <mergeCell ref="D9:H9"/>
    <mergeCell ref="D10:H10"/>
    <mergeCell ref="D11:H11"/>
    <mergeCell ref="A1:H1"/>
    <mergeCell ref="A2:H2"/>
    <mergeCell ref="G7:H7"/>
    <mergeCell ref="D8:H8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B9" sqref="B9"/>
    </sheetView>
  </sheetViews>
  <sheetFormatPr defaultColWidth="9.00390625" defaultRowHeight="12.75"/>
  <cols>
    <col min="1" max="1" width="28.00390625" style="0" customWidth="1"/>
    <col min="2" max="2" width="14.875" style="0" customWidth="1"/>
    <col min="3" max="3" width="14.625" style="0" customWidth="1"/>
    <col min="4" max="4" width="16.375" style="0" customWidth="1"/>
    <col min="5" max="5" width="19.625" style="0" customWidth="1"/>
  </cols>
  <sheetData>
    <row r="2" spans="1:8" ht="15" customHeight="1">
      <c r="A2" s="39" t="s">
        <v>40</v>
      </c>
      <c r="B2" s="39"/>
      <c r="C2" s="39"/>
      <c r="D2" s="39"/>
      <c r="E2" s="39"/>
      <c r="F2" s="2"/>
      <c r="G2" s="2"/>
      <c r="H2" s="2"/>
    </row>
    <row r="3" spans="1:5" ht="15.75">
      <c r="A3" s="39" t="s">
        <v>42</v>
      </c>
      <c r="B3" s="39"/>
      <c r="C3" s="39"/>
      <c r="D3" s="39"/>
      <c r="E3" s="39"/>
    </row>
    <row r="4" spans="1:5" ht="12.75">
      <c r="A4" s="1"/>
      <c r="B4" s="1"/>
      <c r="C4" s="1"/>
      <c r="D4" s="1"/>
      <c r="E4" s="1"/>
    </row>
    <row r="5" ht="12.75">
      <c r="E5" s="12" t="s">
        <v>41</v>
      </c>
    </row>
    <row r="6" spans="1:5" ht="12.75">
      <c r="A6" s="8"/>
      <c r="B6" s="8" t="s">
        <v>7</v>
      </c>
      <c r="C6" s="8" t="s">
        <v>1</v>
      </c>
      <c r="D6" s="8" t="s">
        <v>2</v>
      </c>
      <c r="E6" s="8" t="s">
        <v>20</v>
      </c>
    </row>
    <row r="7" spans="1:5" ht="12.75">
      <c r="A7" s="8" t="s">
        <v>33</v>
      </c>
      <c r="B7" s="8">
        <v>77</v>
      </c>
      <c r="C7" s="8">
        <v>92</v>
      </c>
      <c r="D7" s="8">
        <v>92</v>
      </c>
      <c r="E7" s="8">
        <v>101.2</v>
      </c>
    </row>
    <row r="8" spans="1:5" ht="12.75">
      <c r="A8" s="8" t="s">
        <v>34</v>
      </c>
      <c r="B8" s="8">
        <v>240</v>
      </c>
      <c r="C8" s="8">
        <v>286</v>
      </c>
      <c r="D8" s="8">
        <v>286</v>
      </c>
      <c r="E8" s="8">
        <v>314.6</v>
      </c>
    </row>
    <row r="9" spans="1:5" ht="12.75">
      <c r="A9" s="8" t="s">
        <v>35</v>
      </c>
      <c r="B9" s="8">
        <v>24</v>
      </c>
      <c r="C9" s="8">
        <v>29</v>
      </c>
      <c r="D9" s="8">
        <v>29</v>
      </c>
      <c r="E9" s="8">
        <v>31.9</v>
      </c>
    </row>
    <row r="10" spans="1:5" ht="12.75">
      <c r="A10" s="8" t="s">
        <v>36</v>
      </c>
      <c r="B10" s="8">
        <v>110</v>
      </c>
      <c r="C10" s="8">
        <v>130</v>
      </c>
      <c r="D10" s="8">
        <v>130</v>
      </c>
      <c r="E10" s="8">
        <v>143</v>
      </c>
    </row>
    <row r="11" spans="1:5" ht="12.75">
      <c r="A11" s="8" t="s">
        <v>37</v>
      </c>
      <c r="B11" s="8">
        <v>11</v>
      </c>
      <c r="C11" s="8">
        <v>13</v>
      </c>
      <c r="D11" s="8">
        <v>13</v>
      </c>
      <c r="E11" s="8">
        <v>14.3</v>
      </c>
    </row>
    <row r="12" spans="1:5" ht="12.75">
      <c r="A12" s="8" t="s">
        <v>38</v>
      </c>
      <c r="B12" s="8">
        <v>11</v>
      </c>
      <c r="C12" s="8">
        <v>13</v>
      </c>
      <c r="D12" s="8">
        <v>13</v>
      </c>
      <c r="E12" s="8">
        <v>14.3</v>
      </c>
    </row>
    <row r="13" spans="1:5" ht="12.75">
      <c r="A13" s="8" t="s">
        <v>39</v>
      </c>
      <c r="B13" s="8">
        <v>27</v>
      </c>
      <c r="C13" s="8">
        <v>32</v>
      </c>
      <c r="D13" s="8">
        <v>32</v>
      </c>
      <c r="E13" s="8">
        <v>35.2</v>
      </c>
    </row>
  </sheetData>
  <mergeCells count="2">
    <mergeCell ref="A2:E2"/>
    <mergeCell ref="A3:E3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Korableva</dc:creator>
  <cp:keywords/>
  <dc:description/>
  <cp:lastModifiedBy>Кораблева НН</cp:lastModifiedBy>
  <cp:lastPrinted>2010-04-14T11:43:17Z</cp:lastPrinted>
  <dcterms:created xsi:type="dcterms:W3CDTF">2009-04-01T06:26:51Z</dcterms:created>
  <dcterms:modified xsi:type="dcterms:W3CDTF">2010-06-16T11:12:31Z</dcterms:modified>
  <cp:category/>
  <cp:version/>
  <cp:contentType/>
  <cp:contentStatus/>
</cp:coreProperties>
</file>